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<sst xmlns="http://schemas.openxmlformats.org/spreadsheetml/2006/main" count="148" uniqueCount="127">
  <si>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</si>
  <si>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</si>
  <si>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</si>
  <si>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</si>
  <si>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</si>
  <si>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</si>
  <si>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</si>
  <si>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</si>
  <si>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</si>
  <si>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</si>
  <si>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</si>
  <si>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</si>
  <si>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</si>
  <si>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</si>
  <si>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</si>
  <si>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</si>
  <si>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</si>
  <si>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</si>
  <si>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</si>
  <si>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</si>
  <si>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</si>
  <si>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</si>
  <si>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</si>
  <si>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</si>
  <si>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</si>
  <si>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</si>
  <si>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</si>
  <si>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</si>
  <si>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</si>
  <si>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</si>
  <si>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</si>
  <si>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</si>
  <si>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</si>
  <si>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</si>
  <si>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</si>
  <si>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</si>
  <si>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</si>
  <si>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</si>
  <si>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</si>
  <si>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</si>
  <si>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</si>
  <si>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</si>
  <si>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</si>
  <si>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</si>
  <si>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</si>
  <si>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</si>
  <si>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</si>
  <si>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</si>
  <si>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</si>
  <si>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</si>
  <si>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</si>
  <si>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</si>
  <si>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</si>
  <si>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</si>
  <si>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</si>
  <si>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</si>
  <si>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</si>
  <si>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</si>
  <si>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</si>
  <si>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</si>
  <si>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</si>
  <si>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</si>
  <si>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</si>
  <si>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</si>
  <si>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</si>
  <si>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</si>
  <si>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</si>
  <si>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</si>
  <si>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</si>
  <si>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</si>
  <si>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</si>
  <si>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</si>
  <si>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</si>
  <si>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</si>
  <si>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</si>
  <si>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</si>
  <si>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</si>
  <si>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</si>
  <si>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</si>
  <si>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</si>
  <si>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</si>
  <si>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</si>
  <si>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</si>
  <si>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</si>
  <si>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</si>
  <si>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</si>
  <si>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</si>
  <si>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</si>
  <si>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</si>
  <si>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</si>
  <si>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</si>
  <si>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</si>
  <si>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</si>
  <si>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</si>
  <si>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</si>
  <si>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</si>
  <si>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</si>
  <si>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</si>
  <si>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</si>
  <si>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</si>
  <si>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</si>
  <si>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</si>
  <si>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</si>
  <si>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</si>
  <si>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</si>
  <si>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</si>
  <si>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</si>
  <si>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</si>
  <si>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</si>
  <si>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</si>
  <si>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</si>
  <si>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</si>
  <si>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</si>
  <si>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</si>
  <si>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</si>
  <si>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</si>
  <si>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</si>
  <si>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</si>
  <si>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Львівський окружний адміністративний суд</t>
  </si>
  <si>
    <t>79018, м. Львів, вул. Чоловського, 2</t>
  </si>
  <si>
    <t>перший квартал 2019 року</t>
  </si>
  <si>
    <t>А.З.Ланкевич</t>
  </si>
  <si>
    <t>О.Ю.Стецик</t>
  </si>
  <si>
    <t>(032) 261-38-53</t>
  </si>
  <si>
    <t>(032) 261-58-10</t>
  </si>
  <si>
    <t>stat@adm.lv.court.gov.ua</t>
  </si>
  <si>
    <t>4 квітня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</si>
</sst>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&amp;L9103628B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51" activePane="bottomLeft" state="frozen"/>
      <selection pane="topLeft" activeCell="A1" sqref="A1"/>
      <selection pane="bottomLeft" activeCell="K6" sqref="K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1615</v>
      </c>
      <c r="E1" s="70">
        <v>1615</v>
      </c>
      <c r="F1" s="70">
        <v>1615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104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105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106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114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111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107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105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106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112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108</v>
      </c>
      <c r="C39" s="74">
        <f>SUM(C40,C47,C48,C49)</f>
        <v>1559</v>
      </c>
      <c r="D39" s="86">
        <f aca="true" t="shared" si="3" ref="D39:K39">SUM(D40,D47,D48,D49)</f>
        <v>2552518.04</v>
      </c>
      <c r="E39" s="74">
        <f t="shared" si="3"/>
        <v>1190</v>
      </c>
      <c r="F39" s="86">
        <f t="shared" si="3"/>
        <v>2812633.3699999996</v>
      </c>
      <c r="G39" s="74">
        <f t="shared" si="3"/>
        <v>121</v>
      </c>
      <c r="H39" s="86">
        <f t="shared" si="3"/>
        <v>762387.81</v>
      </c>
      <c r="I39" s="74">
        <f t="shared" si="3"/>
        <v>2</v>
      </c>
      <c r="J39" s="86">
        <f t="shared" si="3"/>
        <v>1152.6</v>
      </c>
      <c r="K39" s="74">
        <f t="shared" si="3"/>
        <v>251</v>
      </c>
      <c r="L39" s="86">
        <f>SUM(L40,L47,L48,L49)</f>
        <v>210655.11999999898</v>
      </c>
    </row>
    <row r="40" spans="1:12" ht="21" customHeight="1">
      <c r="A40" s="61">
        <v>35</v>
      </c>
      <c r="B40" s="64" t="s">
        <v>85</v>
      </c>
      <c r="C40" s="75">
        <f>SUM(C41,C44)</f>
        <v>1457</v>
      </c>
      <c r="D40" s="87">
        <f>SUM(D41,D44)</f>
        <v>2497766.2</v>
      </c>
      <c r="E40" s="75">
        <f aca="true" t="shared" si="4" ref="E40:L40">SUM(E41,E44)</f>
        <v>1099</v>
      </c>
      <c r="F40" s="87">
        <f t="shared" si="4"/>
        <v>2762390.32</v>
      </c>
      <c r="G40" s="75">
        <f t="shared" si="4"/>
        <v>120</v>
      </c>
      <c r="H40" s="87">
        <f t="shared" si="4"/>
        <v>761811.51</v>
      </c>
      <c r="I40" s="75">
        <f t="shared" si="4"/>
        <v>0</v>
      </c>
      <c r="J40" s="87">
        <f t="shared" si="4"/>
        <v>0</v>
      </c>
      <c r="K40" s="75">
        <f t="shared" si="4"/>
        <v>243</v>
      </c>
      <c r="L40" s="87">
        <f t="shared" si="4"/>
        <v>206044.71999999898</v>
      </c>
    </row>
    <row r="41" spans="1:12" ht="19.5" customHeight="1">
      <c r="A41" s="61">
        <v>36</v>
      </c>
      <c r="B41" s="64" t="s">
        <v>86</v>
      </c>
      <c r="C41" s="76">
        <v>293</v>
      </c>
      <c r="D41" s="88">
        <v>1005461.2</v>
      </c>
      <c r="E41" s="77">
        <v>252</v>
      </c>
      <c r="F41" s="89">
        <v>1236641.42</v>
      </c>
      <c r="G41" s="76">
        <v>21</v>
      </c>
      <c r="H41" s="88">
        <v>615186</v>
      </c>
      <c r="I41" s="78">
        <v>0</v>
      </c>
      <c r="J41" s="93">
        <v>0</v>
      </c>
      <c r="K41" s="77">
        <v>26</v>
      </c>
      <c r="L41" s="89">
        <v>39301.92</v>
      </c>
    </row>
    <row r="42" spans="1:12" ht="16.5" customHeight="1">
      <c r="A42" s="61">
        <v>37</v>
      </c>
      <c r="B42" s="65" t="s">
        <v>87</v>
      </c>
      <c r="C42" s="76">
        <v>150</v>
      </c>
      <c r="D42" s="88">
        <v>843182.17</v>
      </c>
      <c r="E42" s="77">
        <v>139</v>
      </c>
      <c r="F42" s="89">
        <v>1069883.15</v>
      </c>
      <c r="G42" s="76">
        <v>13</v>
      </c>
      <c r="H42" s="88">
        <v>607788.54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143</v>
      </c>
      <c r="D43" s="88">
        <v>162279.03</v>
      </c>
      <c r="E43" s="77">
        <v>113</v>
      </c>
      <c r="F43" s="89">
        <v>166758.27</v>
      </c>
      <c r="G43" s="76">
        <v>8</v>
      </c>
      <c r="H43" s="88">
        <v>7397.46</v>
      </c>
      <c r="I43" s="78">
        <v>0</v>
      </c>
      <c r="J43" s="93">
        <v>0</v>
      </c>
      <c r="K43" s="77">
        <v>26</v>
      </c>
      <c r="L43" s="89">
        <v>39301.92</v>
      </c>
    </row>
    <row r="44" spans="1:12" ht="21" customHeight="1">
      <c r="A44" s="61">
        <v>39</v>
      </c>
      <c r="B44" s="64" t="s">
        <v>88</v>
      </c>
      <c r="C44" s="76">
        <v>1164</v>
      </c>
      <c r="D44" s="88">
        <v>1492305</v>
      </c>
      <c r="E44" s="77">
        <v>847</v>
      </c>
      <c r="F44" s="89">
        <v>1525748.9</v>
      </c>
      <c r="G44" s="76">
        <v>99</v>
      </c>
      <c r="H44" s="88">
        <v>146625.51</v>
      </c>
      <c r="I44" s="78">
        <v>0</v>
      </c>
      <c r="J44" s="93">
        <v>0</v>
      </c>
      <c r="K44" s="77">
        <v>217</v>
      </c>
      <c r="L44" s="89">
        <v>166742.799999999</v>
      </c>
    </row>
    <row r="45" spans="1:12" ht="30" customHeight="1">
      <c r="A45" s="61">
        <v>40</v>
      </c>
      <c r="B45" s="65" t="s">
        <v>89</v>
      </c>
      <c r="C45" s="76">
        <v>358</v>
      </c>
      <c r="D45" s="88">
        <v>847161</v>
      </c>
      <c r="E45" s="77">
        <v>316</v>
      </c>
      <c r="F45" s="89">
        <v>1037810.58</v>
      </c>
      <c r="G45" s="76">
        <v>39</v>
      </c>
      <c r="H45" s="88">
        <v>77256.92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806</v>
      </c>
      <c r="D46" s="88">
        <v>645144.000000007</v>
      </c>
      <c r="E46" s="77">
        <v>531</v>
      </c>
      <c r="F46" s="89">
        <v>487938.320000002</v>
      </c>
      <c r="G46" s="76">
        <v>60</v>
      </c>
      <c r="H46" s="88">
        <v>69368.59</v>
      </c>
      <c r="I46" s="78">
        <v>0</v>
      </c>
      <c r="J46" s="93">
        <v>0</v>
      </c>
      <c r="K46" s="77">
        <v>217</v>
      </c>
      <c r="L46" s="89">
        <v>166742.799999999</v>
      </c>
    </row>
    <row r="47" spans="1:12" ht="45" customHeight="1">
      <c r="A47" s="61">
        <v>42</v>
      </c>
      <c r="B47" s="64" t="s">
        <v>90</v>
      </c>
      <c r="C47" s="76">
        <v>1</v>
      </c>
      <c r="D47" s="88">
        <v>51.03</v>
      </c>
      <c r="E47" s="77">
        <v>1</v>
      </c>
      <c r="F47" s="89">
        <v>51.03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101</v>
      </c>
      <c r="D49" s="88">
        <v>54700.8100000001</v>
      </c>
      <c r="E49" s="77">
        <v>90</v>
      </c>
      <c r="F49" s="89">
        <v>50192.0200000001</v>
      </c>
      <c r="G49" s="76">
        <v>1</v>
      </c>
      <c r="H49" s="88">
        <v>576.3</v>
      </c>
      <c r="I49" s="78">
        <v>2</v>
      </c>
      <c r="J49" s="93">
        <v>1152.6</v>
      </c>
      <c r="K49" s="77">
        <v>8</v>
      </c>
      <c r="L49" s="89">
        <v>4610.4</v>
      </c>
    </row>
    <row r="50" spans="1:12" ht="21.75" customHeight="1">
      <c r="A50" s="61">
        <v>45</v>
      </c>
      <c r="B50" s="63" t="s">
        <v>109</v>
      </c>
      <c r="C50" s="74">
        <f>SUM(C51:C54)</f>
        <v>36</v>
      </c>
      <c r="D50" s="86">
        <f aca="true" t="shared" si="5" ref="D50:L50">SUM(D51:D54)</f>
        <v>1615.99</v>
      </c>
      <c r="E50" s="74">
        <f t="shared" si="5"/>
        <v>36</v>
      </c>
      <c r="F50" s="86">
        <f t="shared" si="5"/>
        <v>1646.77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18</v>
      </c>
      <c r="D51" s="87">
        <v>699.69</v>
      </c>
      <c r="E51" s="79">
        <v>18</v>
      </c>
      <c r="F51" s="90">
        <v>705.98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12</v>
      </c>
      <c r="D52" s="87">
        <v>691.56</v>
      </c>
      <c r="E52" s="79">
        <v>12</v>
      </c>
      <c r="F52" s="90">
        <v>687.55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6</v>
      </c>
      <c r="D54" s="87">
        <v>224.74</v>
      </c>
      <c r="E54" s="79">
        <v>6</v>
      </c>
      <c r="F54" s="90">
        <v>253.24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110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113</v>
      </c>
      <c r="C56" s="74">
        <f>SUM(C6,C28,C39,C50,C55)</f>
        <v>1595</v>
      </c>
      <c r="D56" s="86">
        <f aca="true" t="shared" si="6" ref="D56:L56">SUM(D6,D28,D39,D50,D55)</f>
        <v>2554134.0300000003</v>
      </c>
      <c r="E56" s="74">
        <f t="shared" si="6"/>
        <v>1226</v>
      </c>
      <c r="F56" s="86">
        <f t="shared" si="6"/>
        <v>2814280.1399999997</v>
      </c>
      <c r="G56" s="74">
        <f t="shared" si="6"/>
        <v>121</v>
      </c>
      <c r="H56" s="86">
        <f t="shared" si="6"/>
        <v>762387.81</v>
      </c>
      <c r="I56" s="74">
        <f t="shared" si="6"/>
        <v>2</v>
      </c>
      <c r="J56" s="86">
        <f t="shared" si="6"/>
        <v>1152.6</v>
      </c>
      <c r="K56" s="74">
        <f t="shared" si="6"/>
        <v>251</v>
      </c>
      <c r="L56" s="86">
        <f t="shared" si="6"/>
        <v>210655.11999999898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&amp;L9103628B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251</v>
      </c>
      <c r="F4" s="84">
        <f>SUM(F5:F24)</f>
        <v>210655.11999999997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37</v>
      </c>
      <c r="F5" s="85">
        <v>45218.28</v>
      </c>
    </row>
    <row r="6" spans="1:6" ht="24" customHeight="1">
      <c r="A6" s="42">
        <v>3</v>
      </c>
      <c r="B6" s="169" t="s">
        <v>62</v>
      </c>
      <c r="C6" s="170"/>
      <c r="D6" s="171"/>
      <c r="E6" s="83">
        <v>1</v>
      </c>
      <c r="F6" s="85">
        <v>768.4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4</v>
      </c>
      <c r="F11" s="85">
        <v>3073.6</v>
      </c>
    </row>
    <row r="12" spans="1:6" ht="30.75" customHeight="1">
      <c r="A12" s="42">
        <v>9</v>
      </c>
      <c r="B12" s="169" t="s">
        <v>117</v>
      </c>
      <c r="C12" s="170"/>
      <c r="D12" s="171"/>
      <c r="E12" s="83">
        <v>37</v>
      </c>
      <c r="F12" s="85">
        <v>28726.26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39</v>
      </c>
      <c r="F13" s="85">
        <v>29775.5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13</v>
      </c>
      <c r="F14" s="85">
        <v>9989.2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2</v>
      </c>
      <c r="F16" s="85">
        <v>1536.8</v>
      </c>
    </row>
    <row r="17" spans="1:6" ht="20.25" customHeight="1">
      <c r="A17" s="42">
        <v>14</v>
      </c>
      <c r="B17" s="169" t="s">
        <v>116</v>
      </c>
      <c r="C17" s="170"/>
      <c r="D17" s="171"/>
      <c r="E17" s="83">
        <v>110</v>
      </c>
      <c r="F17" s="85">
        <v>85419.88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7</v>
      </c>
      <c r="F18" s="85">
        <v>5378.8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1</v>
      </c>
      <c r="F22" s="85">
        <v>768.4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115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&amp;L9103628B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2019-06-18T13:04:15Z</dcterms:modified>
  <cp:category/>
  <cp:version/>
  <cp:contentType/>
  <cp:contentStatus/>
</cp:coreProperties>
</file>