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<sst xmlns="http://schemas.openxmlformats.org/spreadsheetml/2006/main" count="148" uniqueCount="127">
  <si>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</si>
  <si>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</si>
  <si>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</si>
  <si>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</si>
  <si>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</si>
  <si>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</si>
  <si>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</si>
  <si>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</si>
  <si>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</si>
  <si>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</si>
  <si>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</si>
  <si>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</si>
  <si>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</si>
  <si>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</si>
  <si>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</si>
  <si>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</si>
  <si>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</si>
  <si>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</si>
  <si>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</si>
  <si>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</si>
  <si>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</si>
  <si>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</si>
  <si>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</si>
  <si>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</si>
  <si>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</si>
  <si>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</si>
  <si>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</si>
  <si>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</si>
  <si>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</si>
  <si>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</si>
  <si>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</si>
  <si>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</si>
  <si>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</si>
  <si>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</si>
  <si>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</si>
  <si>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</si>
  <si>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</si>
  <si>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</si>
  <si>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</si>
  <si>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</si>
  <si>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</si>
  <si>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</si>
  <si>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</si>
  <si>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</si>
  <si>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</si>
  <si>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</si>
  <si>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</si>
  <si>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</si>
  <si>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</si>
  <si>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</si>
  <si>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</si>
  <si>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</si>
  <si>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</si>
  <si>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</si>
  <si>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</si>
  <si>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</si>
  <si>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</si>
  <si>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</si>
  <si>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</si>
  <si>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</si>
  <si>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</si>
  <si>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</si>
  <si>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</si>
  <si>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</si>
  <si>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</si>
  <si>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</si>
  <si>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</si>
  <si>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</si>
  <si>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</si>
  <si>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</si>
  <si>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</si>
  <si>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</si>
  <si>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</si>
  <si>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</si>
  <si>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</si>
  <si>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</si>
  <si>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</si>
  <si>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</si>
  <si>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</si>
  <si>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</si>
  <si>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</si>
  <si>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</si>
  <si>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</si>
  <si>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</si>
  <si>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</si>
  <si>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</si>
  <si>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</si>
  <si>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</si>
  <si>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</si>
  <si>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</si>
  <si>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</si>
  <si>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</si>
  <si>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</si>
  <si>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</si>
  <si>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</si>
  <si>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</si>
  <si>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</si>
  <si>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</si>
  <si>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</si>
  <si>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</si>
  <si>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</si>
  <si>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</si>
  <si>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</si>
  <si>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</si>
  <si>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</si>
  <si>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</si>
  <si>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</si>
  <si>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</si>
  <si>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</si>
  <si>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</si>
  <si>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</si>
  <si>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</si>
  <si>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</si>
  <si>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</si>
  <si>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</si>
  <si>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</si>
  <si>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</si>
  <si>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</si>
  <si>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Львівський окружний адміністративний суд</t>
  </si>
  <si>
    <t>вул. Чоловського, 2, м. Львів, 79018</t>
  </si>
  <si>
    <t>перше півріччя 2021 року</t>
  </si>
  <si>
    <t>Ланкевич А.З.</t>
  </si>
  <si>
    <t>Гойна Є.А.</t>
  </si>
  <si>
    <t>(032) 261-38-53</t>
  </si>
  <si>
    <t>(032) 261-58-10</t>
  </si>
  <si>
    <t>stat@adm.lv.gov.ua</t>
  </si>
  <si>
    <t>2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</si>
</sst>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&amp;LD1C7EDF6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10719</v>
      </c>
      <c r="E1" s="70">
        <v>10719</v>
      </c>
      <c r="F1" s="70">
        <v>10719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10623</v>
      </c>
      <c r="D39" s="86">
        <f aca="true" t="shared" si="3" ref="D39:K39">SUM(D40,D47,D48,D49)</f>
        <v>13374175.32</v>
      </c>
      <c r="E39" s="74">
        <f t="shared" si="3"/>
        <v>5172</v>
      </c>
      <c r="F39" s="86">
        <f t="shared" si="3"/>
        <v>10610611.48</v>
      </c>
      <c r="G39" s="74">
        <f t="shared" si="3"/>
        <v>169</v>
      </c>
      <c r="H39" s="86">
        <f t="shared" si="3"/>
        <v>515013.9</v>
      </c>
      <c r="I39" s="74">
        <f t="shared" si="3"/>
        <v>1</v>
      </c>
      <c r="J39" s="86">
        <f t="shared" si="3"/>
        <v>1816</v>
      </c>
      <c r="K39" s="74">
        <f t="shared" si="3"/>
        <v>5278</v>
      </c>
      <c r="L39" s="86">
        <f>SUM(L40,L47,L48,L49)</f>
        <v>4969762.03</v>
      </c>
    </row>
    <row r="40" spans="1:12" ht="21" customHeight="1">
      <c r="A40" s="61">
        <v>35</v>
      </c>
      <c r="B40" s="64" t="s">
        <v>85</v>
      </c>
      <c r="C40" s="75">
        <f>SUM(C41,C44)</f>
        <v>10476</v>
      </c>
      <c r="D40" s="87">
        <f>SUM(D41,D44)</f>
        <v>13261810.32</v>
      </c>
      <c r="E40" s="75">
        <f aca="true" t="shared" si="4" ref="E40:L40">SUM(E41,E44)</f>
        <v>5030</v>
      </c>
      <c r="F40" s="87">
        <f t="shared" si="4"/>
        <v>10415449.28</v>
      </c>
      <c r="G40" s="75">
        <f t="shared" si="4"/>
        <v>169</v>
      </c>
      <c r="H40" s="87">
        <f t="shared" si="4"/>
        <v>515013.9</v>
      </c>
      <c r="I40" s="75">
        <f t="shared" si="4"/>
        <v>1</v>
      </c>
      <c r="J40" s="87">
        <f t="shared" si="4"/>
        <v>1816</v>
      </c>
      <c r="K40" s="75">
        <f t="shared" si="4"/>
        <v>5273</v>
      </c>
      <c r="L40" s="87">
        <f t="shared" si="4"/>
        <v>4966357.03</v>
      </c>
    </row>
    <row r="41" spans="1:12" ht="19.5" customHeight="1">
      <c r="A41" s="61">
        <v>36</v>
      </c>
      <c r="B41" s="64" t="s">
        <v>86</v>
      </c>
      <c r="C41" s="76">
        <v>634</v>
      </c>
      <c r="D41" s="88">
        <v>2293989.72</v>
      </c>
      <c r="E41" s="77">
        <v>441</v>
      </c>
      <c r="F41" s="89">
        <v>2203615.26</v>
      </c>
      <c r="G41" s="76">
        <v>39</v>
      </c>
      <c r="H41" s="88">
        <v>106407.6</v>
      </c>
      <c r="I41" s="78">
        <v>0</v>
      </c>
      <c r="J41" s="93">
        <v>0</v>
      </c>
      <c r="K41" s="77">
        <v>153</v>
      </c>
      <c r="L41" s="89">
        <v>307863.03</v>
      </c>
    </row>
    <row r="42" spans="1:12" ht="16.5" customHeight="1">
      <c r="A42" s="61">
        <v>37</v>
      </c>
      <c r="B42" s="65" t="s">
        <v>87</v>
      </c>
      <c r="C42" s="76">
        <v>355</v>
      </c>
      <c r="D42" s="88">
        <v>1822883.33</v>
      </c>
      <c r="E42" s="77">
        <v>325</v>
      </c>
      <c r="F42" s="89">
        <v>2002506.44</v>
      </c>
      <c r="G42" s="76">
        <v>29</v>
      </c>
      <c r="H42" s="88">
        <v>96952.35</v>
      </c>
      <c r="I42" s="78">
        <v>0</v>
      </c>
      <c r="J42" s="93">
        <v>0</v>
      </c>
      <c r="K42" s="77">
        <v>2</v>
      </c>
      <c r="L42" s="89">
        <v>6235.82</v>
      </c>
    </row>
    <row r="43" spans="1:12" ht="16.5" customHeight="1">
      <c r="A43" s="61">
        <v>38</v>
      </c>
      <c r="B43" s="65" t="s">
        <v>76</v>
      </c>
      <c r="C43" s="76">
        <v>279</v>
      </c>
      <c r="D43" s="88">
        <v>471106.39</v>
      </c>
      <c r="E43" s="77">
        <v>116</v>
      </c>
      <c r="F43" s="89">
        <v>201108.82</v>
      </c>
      <c r="G43" s="76">
        <v>10</v>
      </c>
      <c r="H43" s="88">
        <v>9455.25</v>
      </c>
      <c r="I43" s="78">
        <v>0</v>
      </c>
      <c r="J43" s="93">
        <v>0</v>
      </c>
      <c r="K43" s="77">
        <v>151</v>
      </c>
      <c r="L43" s="89">
        <v>301627.21</v>
      </c>
    </row>
    <row r="44" spans="1:12" ht="21" customHeight="1">
      <c r="A44" s="61">
        <v>39</v>
      </c>
      <c r="B44" s="64" t="s">
        <v>88</v>
      </c>
      <c r="C44" s="76">
        <v>9842</v>
      </c>
      <c r="D44" s="88">
        <v>10967820.6</v>
      </c>
      <c r="E44" s="77">
        <v>4589</v>
      </c>
      <c r="F44" s="89">
        <v>8211834.02</v>
      </c>
      <c r="G44" s="76">
        <v>130</v>
      </c>
      <c r="H44" s="88">
        <v>408606.3</v>
      </c>
      <c r="I44" s="78">
        <v>1</v>
      </c>
      <c r="J44" s="93">
        <v>1816</v>
      </c>
      <c r="K44" s="77">
        <v>5120</v>
      </c>
      <c r="L44" s="89">
        <v>4658494</v>
      </c>
    </row>
    <row r="45" spans="1:12" ht="30" customHeight="1">
      <c r="A45" s="61">
        <v>40</v>
      </c>
      <c r="B45" s="65" t="s">
        <v>89</v>
      </c>
      <c r="C45" s="76">
        <v>946</v>
      </c>
      <c r="D45" s="88">
        <v>3042626</v>
      </c>
      <c r="E45" s="77">
        <v>880</v>
      </c>
      <c r="F45" s="89">
        <v>4542033.54</v>
      </c>
      <c r="G45" s="76">
        <v>55</v>
      </c>
      <c r="H45" s="88">
        <v>327740.7</v>
      </c>
      <c r="I45" s="78">
        <v>0</v>
      </c>
      <c r="J45" s="93">
        <v>0</v>
      </c>
      <c r="K45" s="77">
        <v>9</v>
      </c>
      <c r="L45" s="89">
        <v>20430</v>
      </c>
    </row>
    <row r="46" spans="1:12" ht="21" customHeight="1">
      <c r="A46" s="61">
        <v>41</v>
      </c>
      <c r="B46" s="65" t="s">
        <v>79</v>
      </c>
      <c r="C46" s="76">
        <v>8896</v>
      </c>
      <c r="D46" s="88">
        <v>7925194.6</v>
      </c>
      <c r="E46" s="77">
        <v>3709</v>
      </c>
      <c r="F46" s="89">
        <v>3669800.48</v>
      </c>
      <c r="G46" s="76">
        <v>75</v>
      </c>
      <c r="H46" s="88">
        <v>80865.6</v>
      </c>
      <c r="I46" s="78">
        <v>1</v>
      </c>
      <c r="J46" s="93">
        <v>1816</v>
      </c>
      <c r="K46" s="77">
        <v>5111</v>
      </c>
      <c r="L46" s="89">
        <v>4638064</v>
      </c>
    </row>
    <row r="47" spans="1:12" ht="45" customHeight="1">
      <c r="A47" s="61">
        <v>42</v>
      </c>
      <c r="B47" s="64" t="s">
        <v>90</v>
      </c>
      <c r="C47" s="76">
        <v>6</v>
      </c>
      <c r="D47" s="88">
        <v>16344</v>
      </c>
      <c r="E47" s="77">
        <v>6</v>
      </c>
      <c r="F47" s="89">
        <v>100846.9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141</v>
      </c>
      <c r="D49" s="88">
        <v>96021</v>
      </c>
      <c r="E49" s="77">
        <v>136</v>
      </c>
      <c r="F49" s="89">
        <v>94315.3</v>
      </c>
      <c r="G49" s="76">
        <v>0</v>
      </c>
      <c r="H49" s="88">
        <v>0</v>
      </c>
      <c r="I49" s="78">
        <v>0</v>
      </c>
      <c r="J49" s="93">
        <v>0</v>
      </c>
      <c r="K49" s="77">
        <v>5</v>
      </c>
      <c r="L49" s="89">
        <v>3405</v>
      </c>
    </row>
    <row r="50" spans="1:12" ht="21.75" customHeight="1">
      <c r="A50" s="61">
        <v>45</v>
      </c>
      <c r="B50" s="63" t="s">
        <v>116</v>
      </c>
      <c r="C50" s="74">
        <f>SUM(C51:C54)</f>
        <v>69</v>
      </c>
      <c r="D50" s="86">
        <f aca="true" t="shared" si="5" ref="D50:L50">SUM(D51:D54)</f>
        <v>4056.52</v>
      </c>
      <c r="E50" s="74">
        <f t="shared" si="5"/>
        <v>69</v>
      </c>
      <c r="F50" s="86">
        <f t="shared" si="5"/>
        <v>4699.97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38</v>
      </c>
      <c r="D51" s="87">
        <v>2401.69</v>
      </c>
      <c r="E51" s="79">
        <v>38</v>
      </c>
      <c r="F51" s="90">
        <v>2761.94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20</v>
      </c>
      <c r="D52" s="87">
        <v>1362</v>
      </c>
      <c r="E52" s="79">
        <v>20</v>
      </c>
      <c r="F52" s="90">
        <v>1362.9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1</v>
      </c>
      <c r="D53" s="87">
        <v>68.1</v>
      </c>
      <c r="E53" s="79">
        <v>1</v>
      </c>
      <c r="F53" s="90">
        <v>68.1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10</v>
      </c>
      <c r="D54" s="87">
        <v>224.73</v>
      </c>
      <c r="E54" s="79">
        <v>10</v>
      </c>
      <c r="F54" s="90">
        <v>507.03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10692</v>
      </c>
      <c r="D56" s="86">
        <f aca="true" t="shared" si="6" ref="D56:L56">SUM(D6,D28,D39,D50,D55)</f>
        <v>13378231.84</v>
      </c>
      <c r="E56" s="74">
        <f t="shared" si="6"/>
        <v>5241</v>
      </c>
      <c r="F56" s="86">
        <f t="shared" si="6"/>
        <v>10615311.450000001</v>
      </c>
      <c r="G56" s="74">
        <f t="shared" si="6"/>
        <v>169</v>
      </c>
      <c r="H56" s="86">
        <f t="shared" si="6"/>
        <v>515013.9</v>
      </c>
      <c r="I56" s="74">
        <f t="shared" si="6"/>
        <v>1</v>
      </c>
      <c r="J56" s="86">
        <f t="shared" si="6"/>
        <v>1816</v>
      </c>
      <c r="K56" s="74">
        <f t="shared" si="6"/>
        <v>5278</v>
      </c>
      <c r="L56" s="86">
        <f t="shared" si="6"/>
        <v>4969762.03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&amp;LD1C7EDF6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5278</v>
      </c>
      <c r="F4" s="84">
        <f>SUM(F5:F25)</f>
        <v>4969762.029999999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807</v>
      </c>
      <c r="F5" s="85">
        <v>809667.09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5</v>
      </c>
      <c r="F11" s="85">
        <v>4540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306</v>
      </c>
      <c r="F12" s="85">
        <v>279210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222</v>
      </c>
      <c r="F13" s="85">
        <v>211956.77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53</v>
      </c>
      <c r="F14" s="85">
        <v>48124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18</v>
      </c>
      <c r="F16" s="85">
        <v>16344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3859</v>
      </c>
      <c r="F17" s="85">
        <v>3592656.17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5</v>
      </c>
      <c r="F18" s="85">
        <v>4540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2</v>
      </c>
      <c r="F21" s="85">
        <v>1816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</v>
      </c>
      <c r="F22" s="85">
        <v>908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&amp;LD1C7EDF6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2023-02-16T09:34:08Z</dcterms:modified>
  <cp:category/>
  <cp:version/>
  <cp:contentType/>
  <cp:contentStatus/>
</cp:coreProperties>
</file>