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<sst xmlns="http://schemas.openxmlformats.org/spreadsheetml/2006/main" count="148" uniqueCount="127">
  <si>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</si>
  <si>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</si>
  <si>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</si>
  <si>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</si>
  <si>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</si>
  <si>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</si>
  <si>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</si>
  <si>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</si>
  <si>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</si>
  <si>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</si>
  <si>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</si>
  <si>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</si>
  <si>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</si>
  <si>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</si>
  <si>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</si>
  <si>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</si>
  <si>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</si>
  <si>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</si>
  <si>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</si>
  <si>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</si>
  <si>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</si>
  <si>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</si>
  <si>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</si>
  <si>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</si>
  <si>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</si>
  <si>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</si>
  <si>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</si>
  <si>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</si>
  <si>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</si>
  <si>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</si>
  <si>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</si>
  <si>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</si>
  <si>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</si>
  <si>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</si>
  <si>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</si>
  <si>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</si>
  <si>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</si>
  <si>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</si>
  <si>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</si>
  <si>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</si>
  <si>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</si>
  <si>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</si>
  <si>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</si>
  <si>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</si>
  <si>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</si>
  <si>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</si>
  <si>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</si>
  <si>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</si>
  <si>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</si>
  <si>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</si>
  <si>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</si>
  <si>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</si>
  <si>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</si>
  <si>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</si>
  <si>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</si>
  <si>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</si>
  <si>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</si>
  <si>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</si>
  <si>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</si>
  <si>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</si>
  <si>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</si>
  <si>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</si>
  <si>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</si>
  <si>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</si>
  <si>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</si>
  <si>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</si>
  <si>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</si>
  <si>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</si>
  <si>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</si>
  <si>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</si>
  <si>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</si>
  <si>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</si>
  <si>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</si>
  <si>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</si>
  <si>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</si>
  <si>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</si>
  <si>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</si>
  <si>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</si>
  <si>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</si>
  <si>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</si>
  <si>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</si>
  <si>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</si>
  <si>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</si>
  <si>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</si>
  <si>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</si>
  <si>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</si>
  <si>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</si>
  <si>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</si>
  <si>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</si>
  <si>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</si>
  <si>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</si>
  <si>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</si>
  <si>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</si>
  <si>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</si>
  <si>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</si>
  <si>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</si>
  <si>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</si>
  <si>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</si>
  <si>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</si>
  <si>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</si>
  <si>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</si>
  <si>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</si>
  <si>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</si>
  <si>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</si>
  <si>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</si>
  <si>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</si>
  <si>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</si>
  <si>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</si>
  <si>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</si>
  <si>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</si>
  <si>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</si>
  <si>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</si>
  <si>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</si>
  <si>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</si>
  <si>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</si>
  <si>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</si>
  <si>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</si>
  <si>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</si>
  <si>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</si>
  <si>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вул. Чоловського, 2, м.Львів, 79018</t>
  </si>
  <si>
    <t>перший квартал 2021 року</t>
  </si>
  <si>
    <t>А.Ланкевич</t>
  </si>
  <si>
    <t>О.Петльована</t>
  </si>
  <si>
    <t>(032)261-38-53</t>
  </si>
  <si>
    <t>(032)261-58-10</t>
  </si>
  <si>
    <t>stat@adm.lv.court.gov.ua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</si>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</sst>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&amp;L04E735A6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4958</v>
      </c>
      <c r="E1" s="70">
        <v>4958</v>
      </c>
      <c r="F1" s="70">
        <v>4958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4915</v>
      </c>
      <c r="D39" s="86">
        <f aca="true" t="shared" si="3" ref="D39:K39">SUM(D40,D47,D48,D49)</f>
        <v>5769571.41</v>
      </c>
      <c r="E39" s="74">
        <f t="shared" si="3"/>
        <v>2091</v>
      </c>
      <c r="F39" s="86">
        <f t="shared" si="3"/>
        <v>4549188.12</v>
      </c>
      <c r="G39" s="74">
        <f t="shared" si="3"/>
        <v>73</v>
      </c>
      <c r="H39" s="86">
        <f t="shared" si="3"/>
        <v>295503.83999999997</v>
      </c>
      <c r="I39" s="74">
        <f t="shared" si="3"/>
        <v>1</v>
      </c>
      <c r="J39" s="86">
        <f t="shared" si="3"/>
        <v>1816</v>
      </c>
      <c r="K39" s="74">
        <f t="shared" si="3"/>
        <v>2756</v>
      </c>
      <c r="L39" s="86">
        <f>SUM(L40,L47,L48,L49)</f>
        <v>2572648.57</v>
      </c>
    </row>
    <row r="40" spans="1:12" ht="21" customHeight="1">
      <c r="A40" s="61">
        <v>35</v>
      </c>
      <c r="B40" s="64" t="s">
        <v>85</v>
      </c>
      <c r="C40" s="75">
        <f>SUM(C41,C44)</f>
        <v>4846</v>
      </c>
      <c r="D40" s="87">
        <f>SUM(D41,D44)</f>
        <v>5721901.41</v>
      </c>
      <c r="E40" s="75">
        <f aca="true" t="shared" si="4" ref="E40:L40">SUM(E41,E44)</f>
        <v>2026</v>
      </c>
      <c r="F40" s="87">
        <f t="shared" si="4"/>
        <v>4451931.67</v>
      </c>
      <c r="G40" s="75">
        <f t="shared" si="4"/>
        <v>73</v>
      </c>
      <c r="H40" s="87">
        <f t="shared" si="4"/>
        <v>295503.83999999997</v>
      </c>
      <c r="I40" s="75">
        <f t="shared" si="4"/>
        <v>1</v>
      </c>
      <c r="J40" s="87">
        <f t="shared" si="4"/>
        <v>1816</v>
      </c>
      <c r="K40" s="75">
        <f t="shared" si="4"/>
        <v>2752</v>
      </c>
      <c r="L40" s="87">
        <f t="shared" si="4"/>
        <v>2569924.57</v>
      </c>
    </row>
    <row r="41" spans="1:12" ht="19.5" customHeight="1">
      <c r="A41" s="61">
        <v>36</v>
      </c>
      <c r="B41" s="64" t="s">
        <v>86</v>
      </c>
      <c r="C41" s="76">
        <v>204</v>
      </c>
      <c r="D41" s="88">
        <v>594071.61</v>
      </c>
      <c r="E41" s="77">
        <v>117</v>
      </c>
      <c r="F41" s="89">
        <v>482119.83</v>
      </c>
      <c r="G41" s="76">
        <v>16</v>
      </c>
      <c r="H41" s="88">
        <v>40661.84</v>
      </c>
      <c r="I41" s="78">
        <v>0</v>
      </c>
      <c r="J41" s="93">
        <v>0</v>
      </c>
      <c r="K41" s="77">
        <v>72</v>
      </c>
      <c r="L41" s="89">
        <v>131944.57</v>
      </c>
    </row>
    <row r="42" spans="1:12" ht="16.5" customHeight="1">
      <c r="A42" s="61">
        <v>37</v>
      </c>
      <c r="B42" s="65" t="s">
        <v>87</v>
      </c>
      <c r="C42" s="76">
        <v>89</v>
      </c>
      <c r="D42" s="88">
        <v>409090.38</v>
      </c>
      <c r="E42" s="77">
        <v>76</v>
      </c>
      <c r="F42" s="89">
        <v>420977.05</v>
      </c>
      <c r="G42" s="76">
        <v>12</v>
      </c>
      <c r="H42" s="88">
        <v>36974.19</v>
      </c>
      <c r="I42" s="78">
        <v>0</v>
      </c>
      <c r="J42" s="93">
        <v>0</v>
      </c>
      <c r="K42" s="77">
        <v>2</v>
      </c>
      <c r="L42" s="89">
        <v>6235.82</v>
      </c>
    </row>
    <row r="43" spans="1:12" ht="16.5" customHeight="1">
      <c r="A43" s="61">
        <v>38</v>
      </c>
      <c r="B43" s="65" t="s">
        <v>76</v>
      </c>
      <c r="C43" s="76">
        <v>115</v>
      </c>
      <c r="D43" s="88">
        <v>184981.23</v>
      </c>
      <c r="E43" s="77">
        <v>41</v>
      </c>
      <c r="F43" s="89">
        <v>61142.78</v>
      </c>
      <c r="G43" s="76">
        <v>4</v>
      </c>
      <c r="H43" s="88">
        <v>3687.65</v>
      </c>
      <c r="I43" s="78">
        <v>0</v>
      </c>
      <c r="J43" s="93">
        <v>0</v>
      </c>
      <c r="K43" s="77">
        <v>70</v>
      </c>
      <c r="L43" s="89">
        <v>125708.75</v>
      </c>
    </row>
    <row r="44" spans="1:12" ht="21" customHeight="1">
      <c r="A44" s="61">
        <v>39</v>
      </c>
      <c r="B44" s="64" t="s">
        <v>88</v>
      </c>
      <c r="C44" s="76">
        <v>4642</v>
      </c>
      <c r="D44" s="88">
        <v>5127829.8</v>
      </c>
      <c r="E44" s="77">
        <v>1909</v>
      </c>
      <c r="F44" s="89">
        <v>3969811.84</v>
      </c>
      <c r="G44" s="76">
        <v>57</v>
      </c>
      <c r="H44" s="88">
        <v>254842</v>
      </c>
      <c r="I44" s="78">
        <v>1</v>
      </c>
      <c r="J44" s="93">
        <v>1816</v>
      </c>
      <c r="K44" s="77">
        <v>2680</v>
      </c>
      <c r="L44" s="89">
        <v>2437980</v>
      </c>
    </row>
    <row r="45" spans="1:12" ht="30" customHeight="1">
      <c r="A45" s="61">
        <v>40</v>
      </c>
      <c r="B45" s="65" t="s">
        <v>89</v>
      </c>
      <c r="C45" s="76">
        <v>408</v>
      </c>
      <c r="D45" s="88">
        <v>1331046</v>
      </c>
      <c r="E45" s="77">
        <v>373</v>
      </c>
      <c r="F45" s="89">
        <v>2425363.16</v>
      </c>
      <c r="G45" s="76">
        <v>30</v>
      </c>
      <c r="H45" s="88">
        <v>225498.2</v>
      </c>
      <c r="I45" s="78">
        <v>0</v>
      </c>
      <c r="J45" s="93">
        <v>0</v>
      </c>
      <c r="K45" s="77">
        <v>4</v>
      </c>
      <c r="L45" s="89">
        <v>9080</v>
      </c>
    </row>
    <row r="46" spans="1:12" ht="21" customHeight="1">
      <c r="A46" s="61">
        <v>41</v>
      </c>
      <c r="B46" s="65" t="s">
        <v>79</v>
      </c>
      <c r="C46" s="76">
        <v>4234</v>
      </c>
      <c r="D46" s="88">
        <v>3796783.8</v>
      </c>
      <c r="E46" s="77">
        <v>1536</v>
      </c>
      <c r="F46" s="89">
        <v>1544448.68</v>
      </c>
      <c r="G46" s="76">
        <v>27</v>
      </c>
      <c r="H46" s="88">
        <v>29343.8</v>
      </c>
      <c r="I46" s="78">
        <v>1</v>
      </c>
      <c r="J46" s="93">
        <v>1816</v>
      </c>
      <c r="K46" s="77">
        <v>2676</v>
      </c>
      <c r="L46" s="89">
        <v>2428900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1362</v>
      </c>
      <c r="E47" s="77">
        <v>1</v>
      </c>
      <c r="F47" s="89">
        <v>52664.75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68</v>
      </c>
      <c r="D49" s="88">
        <v>46308</v>
      </c>
      <c r="E49" s="77">
        <v>64</v>
      </c>
      <c r="F49" s="89">
        <v>44591.7</v>
      </c>
      <c r="G49" s="76">
        <v>0</v>
      </c>
      <c r="H49" s="88">
        <v>0</v>
      </c>
      <c r="I49" s="78">
        <v>0</v>
      </c>
      <c r="J49" s="93">
        <v>0</v>
      </c>
      <c r="K49" s="77">
        <v>4</v>
      </c>
      <c r="L49" s="89">
        <v>2724</v>
      </c>
    </row>
    <row r="50" spans="1:12" ht="21.75" customHeight="1">
      <c r="A50" s="61">
        <v>45</v>
      </c>
      <c r="B50" s="63" t="s">
        <v>116</v>
      </c>
      <c r="C50" s="74">
        <f>SUM(C51:C54)</f>
        <v>27</v>
      </c>
      <c r="D50" s="86">
        <f aca="true" t="shared" si="5" ref="D50:L50">SUM(D51:D54)</f>
        <v>1797.84</v>
      </c>
      <c r="E50" s="74">
        <f t="shared" si="5"/>
        <v>27</v>
      </c>
      <c r="F50" s="86">
        <f t="shared" si="5"/>
        <v>1960.4899999999998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13</v>
      </c>
      <c r="D51" s="87">
        <v>953.4</v>
      </c>
      <c r="E51" s="79">
        <v>13</v>
      </c>
      <c r="F51" s="90">
        <v>985.76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10</v>
      </c>
      <c r="D52" s="87">
        <v>681</v>
      </c>
      <c r="E52" s="79">
        <v>10</v>
      </c>
      <c r="F52" s="90">
        <v>681.9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68.1</v>
      </c>
      <c r="E53" s="79">
        <v>1</v>
      </c>
      <c r="F53" s="90">
        <v>68.1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95.34</v>
      </c>
      <c r="E54" s="79">
        <v>3</v>
      </c>
      <c r="F54" s="90">
        <v>224.73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4942</v>
      </c>
      <c r="D56" s="86">
        <f aca="true" t="shared" si="6" ref="D56:L56">SUM(D6,D28,D39,D50,D55)</f>
        <v>5771369.25</v>
      </c>
      <c r="E56" s="74">
        <f t="shared" si="6"/>
        <v>2118</v>
      </c>
      <c r="F56" s="86">
        <f t="shared" si="6"/>
        <v>4551148.61</v>
      </c>
      <c r="G56" s="74">
        <f t="shared" si="6"/>
        <v>73</v>
      </c>
      <c r="H56" s="86">
        <f t="shared" si="6"/>
        <v>295503.83999999997</v>
      </c>
      <c r="I56" s="74">
        <f t="shared" si="6"/>
        <v>1</v>
      </c>
      <c r="J56" s="86">
        <f t="shared" si="6"/>
        <v>1816</v>
      </c>
      <c r="K56" s="74">
        <f t="shared" si="6"/>
        <v>2756</v>
      </c>
      <c r="L56" s="86">
        <f t="shared" si="6"/>
        <v>2572648.57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&amp;L04E735A6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2756</v>
      </c>
      <c r="F4" s="84">
        <f>SUM(F5:F25)</f>
        <v>2572648.57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514</v>
      </c>
      <c r="F5" s="85">
        <v>492781.62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</v>
      </c>
      <c r="F11" s="85">
        <v>908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113</v>
      </c>
      <c r="F12" s="85">
        <v>102604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105</v>
      </c>
      <c r="F13" s="85">
        <v>95340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20</v>
      </c>
      <c r="F14" s="85">
        <v>18160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6</v>
      </c>
      <c r="F16" s="85">
        <v>5448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1992</v>
      </c>
      <c r="F17" s="85">
        <v>1852866.95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4</v>
      </c>
      <c r="F18" s="85">
        <v>3632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908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&amp;L04E735A6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2023-02-16T09:31:19Z</dcterms:modified>
  <cp:category/>
  <cp:version/>
  <cp:contentType/>
  <cp:contentStatus/>
</cp:coreProperties>
</file>