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<sst xmlns="http://schemas.openxmlformats.org/spreadsheetml/2006/main" count="147" uniqueCount="126">
  <si>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</si>
  <si>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</si>
  <si>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</si>
  <si>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</si>
  <si>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</si>
  <si>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</si>
  <si>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</si>
  <si>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</si>
  <si>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</si>
  <si>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</si>
  <si>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</si>
  <si>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</si>
  <si>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</si>
  <si>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</si>
  <si>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</si>
  <si>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</si>
  <si>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</si>
  <si>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</si>
  <si>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</si>
  <si>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</si>
  <si>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</si>
  <si>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</si>
  <si>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</si>
  <si>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</si>
  <si>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</si>
  <si>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</si>
  <si>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</si>
  <si>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</si>
  <si>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</si>
  <si>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</si>
  <si>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</si>
  <si>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</si>
  <si>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</si>
  <si>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</si>
  <si>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</si>
  <si>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</si>
  <si>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</si>
  <si>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</si>
  <si>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</si>
  <si>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</si>
  <si>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</si>
  <si>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</si>
  <si>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</si>
  <si>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</si>
  <si>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</si>
  <si>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</si>
  <si>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</si>
  <si>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</si>
  <si>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</si>
  <si>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</si>
  <si>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</si>
  <si>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</si>
  <si>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</si>
  <si>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</si>
  <si>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</si>
  <si>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</si>
  <si>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</si>
  <si>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</si>
  <si>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</si>
  <si>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</si>
  <si>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</si>
  <si>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</si>
  <si>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</si>
  <si>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</si>
  <si>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</si>
  <si>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</si>
  <si>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</si>
  <si>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</si>
  <si>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</si>
  <si>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</si>
  <si>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</si>
  <si>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</si>
  <si>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</si>
  <si>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</si>
  <si>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</si>
  <si>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</si>
  <si>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</si>
  <si>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</si>
  <si>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</si>
  <si>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</si>
  <si>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</si>
  <si>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</si>
  <si>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</si>
  <si>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</si>
  <si>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</si>
  <si>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</si>
  <si>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</si>
  <si>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</si>
  <si>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</si>
  <si>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</si>
  <si>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</si>
  <si>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</si>
  <si>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</si>
  <si>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</si>
  <si>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</si>
  <si>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</si>
  <si>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</si>
  <si>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</si>
  <si>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</si>
  <si>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</si>
  <si>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</si>
  <si>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</si>
  <si>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</si>
  <si>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</si>
  <si>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</si>
  <si>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</si>
  <si>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</si>
  <si>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</si>
  <si>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</si>
  <si>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</si>
  <si>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</si>
  <si>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</si>
  <si>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</si>
  <si>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</si>
  <si>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</si>
  <si>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</si>
  <si>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</si>
  <si>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</si>
  <si>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Львівський окружний адміністративний суд</t>
  </si>
  <si>
    <t>вул. Чоловського, 2, м. Львів, 79018</t>
  </si>
  <si>
    <t>три квартали 2020 року</t>
  </si>
  <si>
    <t>А. Ланкевич</t>
  </si>
  <si>
    <t>Х. Степанюк</t>
  </si>
  <si>
    <t>(032) 261-38-53</t>
  </si>
  <si>
    <t>(032) 261-58-10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</si>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</sst>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&amp;L4DBD850A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8582</v>
      </c>
      <c r="E1" s="70">
        <v>8582</v>
      </c>
      <c r="F1" s="70">
        <v>8582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8404</v>
      </c>
      <c r="D39" s="86">
        <f aca="true" t="shared" si="3" ref="D39:K39">SUM(D40,D47,D48,D49)</f>
        <v>13816707.52999938</v>
      </c>
      <c r="E39" s="74">
        <f t="shared" si="3"/>
        <v>5540</v>
      </c>
      <c r="F39" s="86">
        <f t="shared" si="3"/>
        <v>12387775.36999971</v>
      </c>
      <c r="G39" s="74">
        <f t="shared" si="3"/>
        <v>316</v>
      </c>
      <c r="H39" s="86">
        <f t="shared" si="3"/>
        <v>1706493.1099999996</v>
      </c>
      <c r="I39" s="74">
        <f t="shared" si="3"/>
        <v>0</v>
      </c>
      <c r="J39" s="86">
        <f t="shared" si="3"/>
        <v>0</v>
      </c>
      <c r="K39" s="74">
        <f t="shared" si="3"/>
        <v>2586</v>
      </c>
      <c r="L39" s="86">
        <f>SUM(L40,L47,L48,L49)</f>
        <v>2352257.700000059</v>
      </c>
    </row>
    <row r="40" spans="1:12" ht="21" customHeight="1">
      <c r="A40" s="61">
        <v>35</v>
      </c>
      <c r="B40" s="64" t="s">
        <v>85</v>
      </c>
      <c r="C40" s="75">
        <f>SUM(C41,C44)</f>
        <v>8044</v>
      </c>
      <c r="D40" s="87">
        <f>SUM(D41,D44)</f>
        <v>13570523.12999938</v>
      </c>
      <c r="E40" s="75">
        <f aca="true" t="shared" si="4" ref="E40:L40">SUM(E41,E44)</f>
        <v>5221</v>
      </c>
      <c r="F40" s="87">
        <f t="shared" si="4"/>
        <v>12169264.38999971</v>
      </c>
      <c r="G40" s="75">
        <f t="shared" si="4"/>
        <v>304</v>
      </c>
      <c r="H40" s="87">
        <f t="shared" si="4"/>
        <v>1698546.7599999998</v>
      </c>
      <c r="I40" s="75">
        <f t="shared" si="4"/>
        <v>0</v>
      </c>
      <c r="J40" s="87">
        <f t="shared" si="4"/>
        <v>0</v>
      </c>
      <c r="K40" s="75">
        <f t="shared" si="4"/>
        <v>2556</v>
      </c>
      <c r="L40" s="87">
        <f t="shared" si="4"/>
        <v>2330817.300000059</v>
      </c>
    </row>
    <row r="41" spans="1:12" ht="19.5" customHeight="1">
      <c r="A41" s="61">
        <v>36</v>
      </c>
      <c r="B41" s="64" t="s">
        <v>86</v>
      </c>
      <c r="C41" s="76">
        <v>1569</v>
      </c>
      <c r="D41" s="88">
        <v>5211939.63999997</v>
      </c>
      <c r="E41" s="77">
        <v>1085</v>
      </c>
      <c r="F41" s="89">
        <v>4690808.83999999</v>
      </c>
      <c r="G41" s="76">
        <v>67</v>
      </c>
      <c r="H41" s="88">
        <v>308876.88</v>
      </c>
      <c r="I41" s="78">
        <v>0</v>
      </c>
      <c r="J41" s="93">
        <v>0</v>
      </c>
      <c r="K41" s="77">
        <v>448</v>
      </c>
      <c r="L41" s="89">
        <v>555047.699999999</v>
      </c>
    </row>
    <row r="42" spans="1:12" ht="16.5" customHeight="1">
      <c r="A42" s="61">
        <v>37</v>
      </c>
      <c r="B42" s="65" t="s">
        <v>87</v>
      </c>
      <c r="C42" s="76">
        <v>801</v>
      </c>
      <c r="D42" s="88">
        <v>4206292.54</v>
      </c>
      <c r="E42" s="77">
        <v>771</v>
      </c>
      <c r="F42" s="89">
        <v>4143590.87</v>
      </c>
      <c r="G42" s="76">
        <v>46</v>
      </c>
      <c r="H42" s="88">
        <v>289376.28</v>
      </c>
      <c r="I42" s="78">
        <v>0</v>
      </c>
      <c r="J42" s="93">
        <v>0</v>
      </c>
      <c r="K42" s="77">
        <v>5</v>
      </c>
      <c r="L42" s="89">
        <v>12325.7</v>
      </c>
    </row>
    <row r="43" spans="1:12" ht="16.5" customHeight="1">
      <c r="A43" s="61">
        <v>38</v>
      </c>
      <c r="B43" s="65" t="s">
        <v>76</v>
      </c>
      <c r="C43" s="76">
        <v>768</v>
      </c>
      <c r="D43" s="88">
        <v>1005647.10000001</v>
      </c>
      <c r="E43" s="77">
        <v>314</v>
      </c>
      <c r="F43" s="89">
        <v>547217.969999999</v>
      </c>
      <c r="G43" s="76">
        <v>21</v>
      </c>
      <c r="H43" s="88">
        <v>19500.6</v>
      </c>
      <c r="I43" s="78">
        <v>0</v>
      </c>
      <c r="J43" s="93">
        <v>0</v>
      </c>
      <c r="K43" s="77">
        <v>443</v>
      </c>
      <c r="L43" s="89">
        <v>542721.999999999</v>
      </c>
    </row>
    <row r="44" spans="1:12" ht="21" customHeight="1">
      <c r="A44" s="61">
        <v>39</v>
      </c>
      <c r="B44" s="64" t="s">
        <v>88</v>
      </c>
      <c r="C44" s="76">
        <v>6475</v>
      </c>
      <c r="D44" s="88">
        <v>8358583.48999941</v>
      </c>
      <c r="E44" s="77">
        <v>4136</v>
      </c>
      <c r="F44" s="89">
        <v>7478455.54999972</v>
      </c>
      <c r="G44" s="76">
        <v>237</v>
      </c>
      <c r="H44" s="88">
        <v>1389669.88</v>
      </c>
      <c r="I44" s="78">
        <v>0</v>
      </c>
      <c r="J44" s="93">
        <v>0</v>
      </c>
      <c r="K44" s="77">
        <v>2108</v>
      </c>
      <c r="L44" s="89">
        <v>1775769.60000006</v>
      </c>
    </row>
    <row r="45" spans="1:12" ht="30" customHeight="1">
      <c r="A45" s="61">
        <v>40</v>
      </c>
      <c r="B45" s="65" t="s">
        <v>89</v>
      </c>
      <c r="C45" s="76">
        <v>1094</v>
      </c>
      <c r="D45" s="88">
        <v>3745124.39</v>
      </c>
      <c r="E45" s="77">
        <v>982</v>
      </c>
      <c r="F45" s="89">
        <v>4378946.75</v>
      </c>
      <c r="G45" s="76">
        <v>103</v>
      </c>
      <c r="H45" s="88">
        <v>1253759.4</v>
      </c>
      <c r="I45" s="78">
        <v>0</v>
      </c>
      <c r="J45" s="93">
        <v>0</v>
      </c>
      <c r="K45" s="77">
        <v>2</v>
      </c>
      <c r="L45" s="89">
        <v>4204</v>
      </c>
    </row>
    <row r="46" spans="1:12" ht="21" customHeight="1">
      <c r="A46" s="61">
        <v>41</v>
      </c>
      <c r="B46" s="65" t="s">
        <v>79</v>
      </c>
      <c r="C46" s="76">
        <v>5381</v>
      </c>
      <c r="D46" s="88">
        <v>4613459.09999964</v>
      </c>
      <c r="E46" s="77">
        <v>3154</v>
      </c>
      <c r="F46" s="89">
        <v>3099508.79999992</v>
      </c>
      <c r="G46" s="76">
        <v>134</v>
      </c>
      <c r="H46" s="88">
        <v>135910.48</v>
      </c>
      <c r="I46" s="78">
        <v>0</v>
      </c>
      <c r="J46" s="93">
        <v>0</v>
      </c>
      <c r="K46" s="77">
        <v>2106</v>
      </c>
      <c r="L46" s="89">
        <v>1771565.60000006</v>
      </c>
    </row>
    <row r="47" spans="1:12" ht="45" customHeight="1">
      <c r="A47" s="61">
        <v>42</v>
      </c>
      <c r="B47" s="64" t="s">
        <v>90</v>
      </c>
      <c r="C47" s="76">
        <v>16</v>
      </c>
      <c r="D47" s="88">
        <v>33672.2</v>
      </c>
      <c r="E47" s="77">
        <v>11</v>
      </c>
      <c r="F47" s="89">
        <v>23390</v>
      </c>
      <c r="G47" s="76">
        <v>2</v>
      </c>
      <c r="H47" s="88">
        <v>2114.4</v>
      </c>
      <c r="I47" s="78">
        <v>0</v>
      </c>
      <c r="J47" s="93">
        <v>0</v>
      </c>
      <c r="K47" s="77">
        <v>4</v>
      </c>
      <c r="L47" s="89">
        <v>5044.8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344</v>
      </c>
      <c r="D49" s="88">
        <v>212512.200000001</v>
      </c>
      <c r="E49" s="77">
        <v>308</v>
      </c>
      <c r="F49" s="89">
        <v>195120.98</v>
      </c>
      <c r="G49" s="76">
        <v>10</v>
      </c>
      <c r="H49" s="88">
        <v>5831.95</v>
      </c>
      <c r="I49" s="78">
        <v>0</v>
      </c>
      <c r="J49" s="93">
        <v>0</v>
      </c>
      <c r="K49" s="77">
        <v>26</v>
      </c>
      <c r="L49" s="89">
        <v>16395.6</v>
      </c>
    </row>
    <row r="50" spans="1:12" ht="21.75" customHeight="1">
      <c r="A50" s="61">
        <v>45</v>
      </c>
      <c r="B50" s="63" t="s">
        <v>116</v>
      </c>
      <c r="C50" s="74">
        <f>SUM(C51:C54)</f>
        <v>114</v>
      </c>
      <c r="D50" s="86">
        <f aca="true" t="shared" si="5" ref="D50:L50">SUM(D51:D54)</f>
        <v>6709.5</v>
      </c>
      <c r="E50" s="74">
        <f t="shared" si="5"/>
        <v>114</v>
      </c>
      <c r="F50" s="86">
        <f t="shared" si="5"/>
        <v>6752.66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71</v>
      </c>
      <c r="D51" s="87">
        <v>3865.52</v>
      </c>
      <c r="E51" s="79">
        <v>71</v>
      </c>
      <c r="F51" s="90">
        <v>3901.61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29</v>
      </c>
      <c r="D52" s="87">
        <v>2080.98</v>
      </c>
      <c r="E52" s="79">
        <v>29</v>
      </c>
      <c r="F52" s="90">
        <v>2084.4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1</v>
      </c>
      <c r="D53" s="87">
        <v>44.14</v>
      </c>
      <c r="E53" s="79">
        <v>1</v>
      </c>
      <c r="F53" s="90">
        <v>44.2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13</v>
      </c>
      <c r="D54" s="87">
        <v>718.86</v>
      </c>
      <c r="E54" s="79">
        <v>13</v>
      </c>
      <c r="F54" s="90">
        <v>722.45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8518</v>
      </c>
      <c r="D56" s="86">
        <f aca="true" t="shared" si="6" ref="D56:L56">SUM(D6,D28,D39,D50,D55)</f>
        <v>13823417.02999938</v>
      </c>
      <c r="E56" s="74">
        <f t="shared" si="6"/>
        <v>5654</v>
      </c>
      <c r="F56" s="86">
        <f t="shared" si="6"/>
        <v>12394528.02999971</v>
      </c>
      <c r="G56" s="74">
        <f t="shared" si="6"/>
        <v>316</v>
      </c>
      <c r="H56" s="86">
        <f t="shared" si="6"/>
        <v>1706493.1099999996</v>
      </c>
      <c r="I56" s="74">
        <f t="shared" si="6"/>
        <v>0</v>
      </c>
      <c r="J56" s="86">
        <f t="shared" si="6"/>
        <v>0</v>
      </c>
      <c r="K56" s="74">
        <f t="shared" si="6"/>
        <v>2586</v>
      </c>
      <c r="L56" s="86">
        <f t="shared" si="6"/>
        <v>2352257.700000059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&amp;L4DBD850A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2586</v>
      </c>
      <c r="F4" s="84">
        <f>SUM(F5:F25)</f>
        <v>2352257.700000037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333</v>
      </c>
      <c r="F5" s="85">
        <v>333530.909999998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2</v>
      </c>
      <c r="F8" s="85">
        <v>1681.6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</v>
      </c>
      <c r="F11" s="85">
        <v>840.8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114</v>
      </c>
      <c r="F12" s="85">
        <v>103888.49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248</v>
      </c>
      <c r="F13" s="85">
        <v>236851.499999999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34</v>
      </c>
      <c r="F14" s="85">
        <v>29517.74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49</v>
      </c>
      <c r="F16" s="85">
        <v>44791.48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1787</v>
      </c>
      <c r="F17" s="85">
        <v>1586020.78000004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17</v>
      </c>
      <c r="F18" s="85">
        <v>14293.6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840.8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/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&amp;L4DBD850A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2020-11-11T08:53:50Z</dcterms:modified>
  <cp:category/>
  <cp:version/>
  <cp:contentType/>
  <cp:contentStatus/>
</cp:coreProperties>
</file>