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<sst xmlns="http://schemas.openxmlformats.org/spreadsheetml/2006/main" count="148" uniqueCount="127">
  <si>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</si>
  <si>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</si>
  <si>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</si>
  <si>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</si>
  <si>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</si>
  <si>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</si>
  <si>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</si>
  <si>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</si>
  <si>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</si>
  <si>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</si>
  <si>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</si>
  <si>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</si>
  <si>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</si>
  <si>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</si>
  <si>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</si>
  <si>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</si>
  <si>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</si>
  <si>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</si>
  <si>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</si>
  <si>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</si>
  <si>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</si>
  <si>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</si>
  <si>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</si>
  <si>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</si>
  <si>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</si>
  <si>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</si>
  <si>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</si>
  <si>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</si>
  <si>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</si>
  <si>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</si>
  <si>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</si>
  <si>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</si>
  <si>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</si>
  <si>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</si>
  <si>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</si>
  <si>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</si>
  <si>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</si>
  <si>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</si>
  <si>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</si>
  <si>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</si>
  <si>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</si>
  <si>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</si>
  <si>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</si>
  <si>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</si>
  <si>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</si>
  <si>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</si>
  <si>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</si>
  <si>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</si>
  <si>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</si>
  <si>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</si>
  <si>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</si>
  <si>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</si>
  <si>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</si>
  <si>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</si>
  <si>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</si>
  <si>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</si>
  <si>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</si>
  <si>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</si>
  <si>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</si>
  <si>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</si>
  <si>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</si>
  <si>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</si>
  <si>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</si>
  <si>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</si>
  <si>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</si>
  <si>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</si>
  <si>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</si>
  <si>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</si>
  <si>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</si>
  <si>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</si>
  <si>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</si>
  <si>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</si>
  <si>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</si>
  <si>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</si>
  <si>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</si>
  <si>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</si>
  <si>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</si>
  <si>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</si>
  <si>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</si>
  <si>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</si>
  <si>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</si>
  <si>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</si>
  <si>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</si>
  <si>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</si>
  <si>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</si>
  <si>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</si>
  <si>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</si>
  <si>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</si>
  <si>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</si>
  <si>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</si>
  <si>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</si>
  <si>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</si>
  <si>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</si>
  <si>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</si>
  <si>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</si>
  <si>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</si>
  <si>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</si>
  <si>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</si>
  <si>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</si>
  <si>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</si>
  <si>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</si>
  <si>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</si>
  <si>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</si>
  <si>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</si>
  <si>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</si>
  <si>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</si>
  <si>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</si>
  <si>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</si>
  <si>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</si>
  <si>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</si>
  <si>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</si>
  <si>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</si>
  <si>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</si>
  <si>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</si>
  <si>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</si>
  <si>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</si>
  <si>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</si>
  <si>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</si>
  <si>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Львівський окружний адміністративний суд</t>
  </si>
  <si>
    <t>79018, м.Львів, вул.Чоловського, 2</t>
  </si>
  <si>
    <t>перше півріччя 2022 року</t>
  </si>
  <si>
    <t>А.З.Ланкевич</t>
  </si>
  <si>
    <t>О.Р.Петльована</t>
  </si>
  <si>
    <t>(032) 261-38-53</t>
  </si>
  <si>
    <t>(032) 261-58-10</t>
  </si>
  <si>
    <t>stat@adm.lv.court.gov.ua</t>
  </si>
  <si>
    <t>5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</si>
</sst>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&amp;L33889D87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8489</v>
      </c>
      <c r="E1" s="70">
        <v>8489</v>
      </c>
      <c r="F1" s="70">
        <v>8489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8466</v>
      </c>
      <c r="D39" s="86">
        <f aca="true" t="shared" si="3" ref="D39:K39">SUM(D40,D47,D48,D49)</f>
        <v>10055800.8000011</v>
      </c>
      <c r="E39" s="74">
        <f t="shared" si="3"/>
        <v>4509</v>
      </c>
      <c r="F39" s="86">
        <f t="shared" si="3"/>
        <v>7904457.010000341</v>
      </c>
      <c r="G39" s="74">
        <f t="shared" si="3"/>
        <v>0</v>
      </c>
      <c r="H39" s="86">
        <f t="shared" si="3"/>
        <v>0</v>
      </c>
      <c r="I39" s="74">
        <f t="shared" si="3"/>
        <v>0</v>
      </c>
      <c r="J39" s="86">
        <f t="shared" si="3"/>
        <v>0</v>
      </c>
      <c r="K39" s="74">
        <f t="shared" si="3"/>
        <v>3957</v>
      </c>
      <c r="L39" s="86">
        <f>SUM(L40,L47,L48,L49)</f>
        <v>3939102.6899997694</v>
      </c>
    </row>
    <row r="40" spans="1:12" ht="21" customHeight="1">
      <c r="A40" s="61">
        <v>35</v>
      </c>
      <c r="B40" s="64" t="s">
        <v>85</v>
      </c>
      <c r="C40" s="75">
        <f>SUM(C41,C44)</f>
        <v>8383</v>
      </c>
      <c r="D40" s="87">
        <f>SUM(D41,D44)</f>
        <v>9991046.7000011</v>
      </c>
      <c r="E40" s="75">
        <f aca="true" t="shared" si="4" ref="E40:L40">SUM(E41,E44)</f>
        <v>4430</v>
      </c>
      <c r="F40" s="87">
        <f t="shared" si="4"/>
        <v>7844578.210000341</v>
      </c>
      <c r="G40" s="75">
        <f t="shared" si="4"/>
        <v>0</v>
      </c>
      <c r="H40" s="87">
        <f t="shared" si="4"/>
        <v>0</v>
      </c>
      <c r="I40" s="75">
        <f t="shared" si="4"/>
        <v>0</v>
      </c>
      <c r="J40" s="87">
        <f t="shared" si="4"/>
        <v>0</v>
      </c>
      <c r="K40" s="75">
        <f t="shared" si="4"/>
        <v>3953</v>
      </c>
      <c r="L40" s="87">
        <f t="shared" si="4"/>
        <v>3936125.4899997693</v>
      </c>
    </row>
    <row r="41" spans="1:12" ht="19.5" customHeight="1">
      <c r="A41" s="61">
        <v>36</v>
      </c>
      <c r="B41" s="64" t="s">
        <v>86</v>
      </c>
      <c r="C41" s="76">
        <v>415</v>
      </c>
      <c r="D41" s="88">
        <v>1036959.10000001</v>
      </c>
      <c r="E41" s="77">
        <v>209</v>
      </c>
      <c r="F41" s="89">
        <v>929330.510000001</v>
      </c>
      <c r="G41" s="76">
        <v>0</v>
      </c>
      <c r="H41" s="88">
        <v>0</v>
      </c>
      <c r="I41" s="78">
        <v>0</v>
      </c>
      <c r="J41" s="93">
        <v>0</v>
      </c>
      <c r="K41" s="77">
        <v>206</v>
      </c>
      <c r="L41" s="89">
        <v>215617.889999999</v>
      </c>
    </row>
    <row r="42" spans="1:12" ht="16.5" customHeight="1">
      <c r="A42" s="61">
        <v>37</v>
      </c>
      <c r="B42" s="65" t="s">
        <v>87</v>
      </c>
      <c r="C42" s="76">
        <v>121</v>
      </c>
      <c r="D42" s="88">
        <v>677213.82</v>
      </c>
      <c r="E42" s="77">
        <v>121</v>
      </c>
      <c r="F42" s="89">
        <v>759073.67</v>
      </c>
      <c r="G42" s="76">
        <v>0</v>
      </c>
      <c r="H42" s="88">
        <v>0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294</v>
      </c>
      <c r="D43" s="88">
        <v>359745.280000001</v>
      </c>
      <c r="E43" s="77">
        <v>88</v>
      </c>
      <c r="F43" s="89">
        <v>170256.84</v>
      </c>
      <c r="G43" s="76">
        <v>0</v>
      </c>
      <c r="H43" s="88">
        <v>0</v>
      </c>
      <c r="I43" s="78">
        <v>0</v>
      </c>
      <c r="J43" s="93">
        <v>0</v>
      </c>
      <c r="K43" s="77">
        <v>206</v>
      </c>
      <c r="L43" s="89">
        <v>215617.889999999</v>
      </c>
    </row>
    <row r="44" spans="1:12" ht="21" customHeight="1">
      <c r="A44" s="61">
        <v>39</v>
      </c>
      <c r="B44" s="64" t="s">
        <v>88</v>
      </c>
      <c r="C44" s="76">
        <v>7968</v>
      </c>
      <c r="D44" s="88">
        <v>8954087.60000109</v>
      </c>
      <c r="E44" s="77">
        <v>4221</v>
      </c>
      <c r="F44" s="89">
        <v>6915247.70000034</v>
      </c>
      <c r="G44" s="76">
        <v>0</v>
      </c>
      <c r="H44" s="88">
        <v>0</v>
      </c>
      <c r="I44" s="78">
        <v>0</v>
      </c>
      <c r="J44" s="93">
        <v>0</v>
      </c>
      <c r="K44" s="77">
        <v>3747</v>
      </c>
      <c r="L44" s="89">
        <v>3720507.59999977</v>
      </c>
    </row>
    <row r="45" spans="1:12" ht="30" customHeight="1">
      <c r="A45" s="61">
        <v>40</v>
      </c>
      <c r="B45" s="65" t="s">
        <v>89</v>
      </c>
      <c r="C45" s="76">
        <v>561</v>
      </c>
      <c r="D45" s="88">
        <v>1771434</v>
      </c>
      <c r="E45" s="77">
        <v>559</v>
      </c>
      <c r="F45" s="89">
        <v>2969417.26</v>
      </c>
      <c r="G45" s="76">
        <v>0</v>
      </c>
      <c r="H45" s="88">
        <v>0</v>
      </c>
      <c r="I45" s="78">
        <v>0</v>
      </c>
      <c r="J45" s="93">
        <v>0</v>
      </c>
      <c r="K45" s="77">
        <v>2</v>
      </c>
      <c r="L45" s="89">
        <v>4962</v>
      </c>
    </row>
    <row r="46" spans="1:12" ht="21" customHeight="1">
      <c r="A46" s="61">
        <v>41</v>
      </c>
      <c r="B46" s="65" t="s">
        <v>79</v>
      </c>
      <c r="C46" s="76">
        <v>7407</v>
      </c>
      <c r="D46" s="88">
        <v>7182653.60000078</v>
      </c>
      <c r="E46" s="77">
        <v>3662</v>
      </c>
      <c r="F46" s="89">
        <v>3945830.43999979</v>
      </c>
      <c r="G46" s="76">
        <v>0</v>
      </c>
      <c r="H46" s="88">
        <v>0</v>
      </c>
      <c r="I46" s="78">
        <v>0</v>
      </c>
      <c r="J46" s="93">
        <v>0</v>
      </c>
      <c r="K46" s="77">
        <v>3745</v>
      </c>
      <c r="L46" s="89">
        <v>3715545.59999977</v>
      </c>
    </row>
    <row r="47" spans="1:12" ht="45" customHeight="1">
      <c r="A47" s="61">
        <v>42</v>
      </c>
      <c r="B47" s="64" t="s">
        <v>90</v>
      </c>
      <c r="C47" s="76">
        <v>1</v>
      </c>
      <c r="D47" s="88">
        <v>3721.5</v>
      </c>
      <c r="E47" s="77">
        <v>1</v>
      </c>
      <c r="F47" s="89">
        <v>1362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82</v>
      </c>
      <c r="D49" s="88">
        <v>61032.6000000001</v>
      </c>
      <c r="E49" s="77">
        <v>78</v>
      </c>
      <c r="F49" s="89">
        <v>58516.8000000001</v>
      </c>
      <c r="G49" s="76">
        <v>0</v>
      </c>
      <c r="H49" s="88">
        <v>0</v>
      </c>
      <c r="I49" s="78">
        <v>0</v>
      </c>
      <c r="J49" s="93">
        <v>0</v>
      </c>
      <c r="K49" s="77">
        <v>4</v>
      </c>
      <c r="L49" s="89">
        <v>2977.2</v>
      </c>
    </row>
    <row r="50" spans="1:12" ht="21.75" customHeight="1">
      <c r="A50" s="61">
        <v>45</v>
      </c>
      <c r="B50" s="63" t="s">
        <v>116</v>
      </c>
      <c r="C50" s="74">
        <f>SUM(C51:C54)</f>
        <v>12</v>
      </c>
      <c r="D50" s="86">
        <f aca="true" t="shared" si="5" ref="D50:L50">SUM(D51:D54)</f>
        <v>416.78999999999996</v>
      </c>
      <c r="E50" s="74">
        <f t="shared" si="5"/>
        <v>12</v>
      </c>
      <c r="F50" s="86">
        <f t="shared" si="5"/>
        <v>782.41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10</v>
      </c>
      <c r="D51" s="87">
        <v>119.07</v>
      </c>
      <c r="E51" s="79">
        <v>10</v>
      </c>
      <c r="F51" s="90">
        <v>484.69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</v>
      </c>
      <c r="D52" s="87">
        <v>74.43</v>
      </c>
      <c r="E52" s="79">
        <v>1</v>
      </c>
      <c r="F52" s="90">
        <v>74.43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7">
        <v>223.29</v>
      </c>
      <c r="E54" s="79">
        <v>1</v>
      </c>
      <c r="F54" s="90">
        <v>223.29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8478</v>
      </c>
      <c r="D56" s="86">
        <f aca="true" t="shared" si="6" ref="D56:L56">SUM(D6,D28,D39,D50,D55)</f>
        <v>10056217.590001099</v>
      </c>
      <c r="E56" s="74">
        <f t="shared" si="6"/>
        <v>4521</v>
      </c>
      <c r="F56" s="86">
        <f t="shared" si="6"/>
        <v>7905239.420000341</v>
      </c>
      <c r="G56" s="74">
        <f t="shared" si="6"/>
        <v>0</v>
      </c>
      <c r="H56" s="86">
        <f t="shared" si="6"/>
        <v>0</v>
      </c>
      <c r="I56" s="74">
        <f t="shared" si="6"/>
        <v>0</v>
      </c>
      <c r="J56" s="86">
        <f t="shared" si="6"/>
        <v>0</v>
      </c>
      <c r="K56" s="74">
        <f t="shared" si="6"/>
        <v>3957</v>
      </c>
      <c r="L56" s="86">
        <f t="shared" si="6"/>
        <v>3939102.6899997694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&amp;L33889D87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3957</v>
      </c>
      <c r="F4" s="84">
        <f>SUM(F5:F25)</f>
        <v>3939102.689999864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572</v>
      </c>
      <c r="F5" s="85">
        <v>577113.930000006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1</v>
      </c>
      <c r="F10" s="85">
        <v>992.4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2</v>
      </c>
      <c r="F11" s="85">
        <v>1984.8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275</v>
      </c>
      <c r="F12" s="85">
        <v>272661.899999999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232</v>
      </c>
      <c r="F13" s="85">
        <v>231287.399999999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72</v>
      </c>
      <c r="F14" s="85">
        <v>71452.8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1</v>
      </c>
      <c r="F15" s="85">
        <v>992.4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11</v>
      </c>
      <c r="F16" s="85">
        <v>10668.3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2785</v>
      </c>
      <c r="F17" s="85">
        <v>2765994.35999986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6</v>
      </c>
      <c r="F18" s="85">
        <v>5954.4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&amp;L33889D87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2023-02-16T09:50:51Z</dcterms:modified>
  <cp:category/>
  <cp:version/>
  <cp:contentType/>
  <cp:contentStatus/>
</cp:coreProperties>
</file>