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<sst xmlns="http://schemas.openxmlformats.org/spreadsheetml/2006/main" count="144" uniqueCount="128">
  <si>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</si>
  <si>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</si>
  <si>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</si>
  <si>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</si>
  <si>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</si>
  <si>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</si>
  <si>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</si>
  <si>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</si>
  <si>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</si>
  <si>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</si>
  <si>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</si>
  <si>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</si>
  <si>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</si>
  <si>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</si>
  <si>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</si>
  <si>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</si>
  <si>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</si>
  <si>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</si>
  <si>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</si>
  <si>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</si>
  <si>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</si>
  <si>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</si>
  <si>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</si>
  <si>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</si>
  <si>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</si>
  <si>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</si>
  <si>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</si>
  <si>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</si>
  <si>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</si>
  <si>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</si>
  <si>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</si>
  <si>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</si>
  <si>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</si>
  <si>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</si>
  <si>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</si>
  <si>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</si>
  <si>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</si>
  <si>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</si>
  <si>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</si>
  <si>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</si>
  <si>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</si>
  <si>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</si>
  <si>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</si>
  <si>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</si>
  <si>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</si>
  <si>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</si>
  <si>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</si>
  <si>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</si>
  <si>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</si>
  <si>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</si>
  <si>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</si>
  <si>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</si>
  <si>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</si>
  <si>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</si>
  <si>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</si>
  <si>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</si>
  <si>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</si>
  <si>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</si>
  <si>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</si>
  <si>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</si>
  <si>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</si>
  <si>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</si>
  <si>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</si>
  <si>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</si>
  <si>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</si>
  <si>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</si>
  <si>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</si>
  <si>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</si>
  <si>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</si>
  <si>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</si>
  <si>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</si>
  <si>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</si>
  <si>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</si>
  <si>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</si>
  <si>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</si>
  <si>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</si>
  <si>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</si>
  <si>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</si>
  <si>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</si>
  <si>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</si>
  <si>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</si>
  <si>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</si>
  <si>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</si>
  <si>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</si>
  <si>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</si>
  <si>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</si>
  <si>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</si>
  <si>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</si>
  <si>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</si>
  <si>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</si>
  <si>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</si>
  <si>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</si>
  <si>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</si>
  <si>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</si>
  <si>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</si>
  <si>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</si>
  <si>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</si>
  <si>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</si>
  <si>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</si>
  <si>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</si>
  <si>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</si>
  <si>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</si>
  <si>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</si>
  <si>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</si>
  <si>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</si>
  <si>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</si>
  <si>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</si>
  <si>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</si>
  <si>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</si>
  <si>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</si>
  <si>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</si>
  <si>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</si>
  <si>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</si>
  <si>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</si>
  <si>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</si>
  <si>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</si>
  <si>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</si>
  <si>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</si>
  <si>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</si>
  <si>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Львівський окружний адміністративний суд</t>
  </si>
  <si>
    <t>вул. Чоловського, 2, м.Львів, 79018</t>
  </si>
  <si>
    <t>2022 рік</t>
  </si>
  <si>
    <t>О.П.Хома</t>
  </si>
  <si>
    <t>О.Р.Петльована</t>
  </si>
  <si>
    <t>(032)261-38-70</t>
  </si>
  <si>
    <t>(032)261-38-10</t>
  </si>
  <si>
    <t>stat@adm.lv.court.gou.ua</t>
  </si>
  <si>
    <t>5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</si>
</sst>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&amp;L7A26AE3B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16</v>
      </c>
      <c r="M1" s="89">
        <v>199</v>
      </c>
      <c r="N1" s="89">
        <v>98</v>
      </c>
      <c r="O1" s="88">
        <v>98</v>
      </c>
      <c r="P1" s="88">
        <v>16</v>
      </c>
      <c r="Q1" s="88">
        <v>199</v>
      </c>
      <c r="R1" s="90">
        <v>17148</v>
      </c>
      <c r="S1" s="90">
        <v>17148</v>
      </c>
      <c r="T1" s="90">
        <v>241</v>
      </c>
      <c r="U1" s="90">
        <v>108</v>
      </c>
      <c r="V1" s="90">
        <v>32</v>
      </c>
      <c r="W1" s="90">
        <v>793</v>
      </c>
      <c r="X1" s="90">
        <v>265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20276</v>
      </c>
      <c r="F5" s="56">
        <v>19103</v>
      </c>
      <c r="G5" s="56">
        <v>89</v>
      </c>
      <c r="H5" s="56">
        <v>19893</v>
      </c>
      <c r="I5" s="56">
        <v>17809</v>
      </c>
      <c r="J5" s="56">
        <v>383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25026</v>
      </c>
      <c r="F6" s="56">
        <v>17943</v>
      </c>
      <c r="G6" s="56">
        <v>165</v>
      </c>
      <c r="H6" s="56">
        <v>21025</v>
      </c>
      <c r="I6" s="56">
        <v>18468</v>
      </c>
      <c r="J6" s="42">
        <v>4001</v>
      </c>
      <c r="K6" s="42">
        <v>195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34</v>
      </c>
      <c r="F7" s="56">
        <v>34</v>
      </c>
      <c r="G7" s="56">
        <v>0</v>
      </c>
      <c r="H7" s="56">
        <v>34</v>
      </c>
      <c r="I7" s="42">
        <v>21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1136</v>
      </c>
      <c r="F9" s="96">
        <v>1031</v>
      </c>
      <c r="G9" s="96">
        <v>0</v>
      </c>
      <c r="H9" s="96">
        <v>1031</v>
      </c>
      <c r="I9" s="96">
        <v>588</v>
      </c>
      <c r="J9" s="96">
        <v>105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28</v>
      </c>
      <c r="F11" s="42">
        <v>16</v>
      </c>
      <c r="G11" s="56">
        <v>0</v>
      </c>
      <c r="H11" s="42">
        <v>23</v>
      </c>
      <c r="I11" s="56">
        <v>3</v>
      </c>
      <c r="J11" s="42">
        <v>5</v>
      </c>
      <c r="K11" s="42">
        <v>2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13</v>
      </c>
      <c r="F12" s="56">
        <v>12</v>
      </c>
      <c r="G12" s="56">
        <v>0</v>
      </c>
      <c r="H12" s="56">
        <v>13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28704</v>
      </c>
      <c r="F13" s="42">
        <v>21177</v>
      </c>
      <c r="G13" s="42">
        <v>176</v>
      </c>
      <c r="H13" s="56">
        <v>24210</v>
      </c>
      <c r="I13" s="42">
        <v>19080</v>
      </c>
      <c r="J13" s="42">
        <v>4494</v>
      </c>
      <c r="K13" s="42">
        <v>197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28704</v>
      </c>
      <c r="F15" s="42">
        <f aca="true" t="shared" si="0" ref="F15:K15">SUM(F13,F14)</f>
        <v>21177</v>
      </c>
      <c r="G15" s="42">
        <f t="shared" si="0"/>
        <v>176</v>
      </c>
      <c r="H15" s="56">
        <v>24210</v>
      </c>
      <c r="I15" s="42">
        <f t="shared" si="0"/>
        <v>19080</v>
      </c>
      <c r="J15" s="42">
        <f t="shared" si="0"/>
        <v>4494</v>
      </c>
      <c r="K15" s="42">
        <f t="shared" si="0"/>
        <v>197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709</v>
      </c>
      <c r="G17" s="76"/>
      <c r="H17" s="76">
        <v>2</v>
      </c>
      <c r="I17" s="76">
        <v>232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117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7848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19511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23419</v>
      </c>
      <c r="J22" s="92">
        <v>933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4477</v>
      </c>
      <c r="J23" s="92">
        <v>0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2056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875451778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586769183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15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33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1395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529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35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31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16615</v>
      </c>
      <c r="I38" s="42">
        <v>451266184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16613</v>
      </c>
      <c r="I39" s="42">
        <v>451256260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2</v>
      </c>
      <c r="I40" s="42">
        <v>9924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6071</v>
      </c>
      <c r="I41" s="42">
        <v>7503659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2</v>
      </c>
      <c r="I42" s="42">
        <v>9924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15564</v>
      </c>
      <c r="I43" s="42">
        <v>51016210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643</v>
      </c>
      <c r="I44" s="42">
        <v>57876653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&amp;L7A26AE3B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1731792</v>
      </c>
      <c r="H1" s="68">
        <v>1731792</v>
      </c>
      <c r="I1" s="69">
        <v>21007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59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52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52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2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5</v>
      </c>
      <c r="G9" s="68">
        <v>5651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12</v>
      </c>
      <c r="G10" s="68">
        <v>8411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10</v>
      </c>
      <c r="G11" s="68">
        <v>12654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2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2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821</v>
      </c>
      <c r="G18" s="33"/>
      <c r="H18" s="33"/>
    </row>
    <row r="20" spans="1:6" ht="15.75">
      <c r="A20" s="196" t="s">
        <v>108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16819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6994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317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48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32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4.383622607921673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114.32214194645134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780.9677419354839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925.9354838709677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82.4388061122483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&amp;L7A26AE3B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2023-02-16T06:45:21Z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